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ufprbr0-my.sharepoint.com/personal/jose_sikora_ufpr_br/Documents/SPIn/Agência de Governo/"/>
    </mc:Choice>
  </mc:AlternateContent>
  <xr:revisionPtr revIDLastSave="2" documentId="8_{00FC0DA5-77B0-42D8-8F2E-F27F23B20718}" xr6:coauthVersionLast="47" xr6:coauthVersionMax="47" xr10:uidLastSave="{9D6B8A41-D952-416A-B362-3C2C1A1DB5CE}"/>
  <bookViews>
    <workbookView xWindow="-120" yWindow="-120" windowWidth="29040" windowHeight="15720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2" l="1"/>
  <c r="O16" i="2"/>
  <c r="M16" i="2" l="1"/>
  <c r="L16" i="2" l="1"/>
</calcChain>
</file>

<file path=xl/sharedStrings.xml><?xml version="1.0" encoding="utf-8"?>
<sst xmlns="http://schemas.openxmlformats.org/spreadsheetml/2006/main" count="109" uniqueCount="77">
  <si>
    <t>UNIDADE GESTORA</t>
  </si>
  <si>
    <t>Deputada Gleisi Hoffmann</t>
  </si>
  <si>
    <t>Deputado Gustavo Fruet</t>
  </si>
  <si>
    <t>Deputado Luizão Goulart</t>
  </si>
  <si>
    <t>Senador Oriovisto</t>
  </si>
  <si>
    <t>Deputado Zeca Dirceu</t>
  </si>
  <si>
    <t>BANCADA ESTADUAL</t>
  </si>
  <si>
    <t>Desenvolvimento da Vacina Covid - 19</t>
  </si>
  <si>
    <t>12.364.5013.20RK</t>
  </si>
  <si>
    <t>98.998.999x.215L</t>
  </si>
  <si>
    <t>Programa Iniciativa Startup Experience</t>
  </si>
  <si>
    <t>Equipamentos de Odontologia</t>
  </si>
  <si>
    <t xml:space="preserve">Senador Flávio José Arns </t>
  </si>
  <si>
    <t xml:space="preserve"> </t>
  </si>
  <si>
    <t>Setor de Educação</t>
  </si>
  <si>
    <t>12.364.5013.20GK</t>
  </si>
  <si>
    <t>AUTOR</t>
  </si>
  <si>
    <t>FINALIDADE</t>
  </si>
  <si>
    <t>EMPENHADO</t>
  </si>
  <si>
    <t xml:space="preserve"> EMENDA </t>
  </si>
  <si>
    <t xml:space="preserve"> PROGRAMA</t>
  </si>
  <si>
    <t>Setor de Tecnologia</t>
  </si>
  <si>
    <t>Campus Palotina</t>
  </si>
  <si>
    <t>Setor de Ciências Biológicas</t>
  </si>
  <si>
    <t> Setor de Ciências da Terra</t>
  </si>
  <si>
    <t>Projeto Laboratório de Dados Educacionais</t>
  </si>
  <si>
    <t>DOTAÇÃO ATUAL DA EMENDA</t>
  </si>
  <si>
    <t>TOTAL DE EMENDAS UFPR 2022</t>
  </si>
  <si>
    <t xml:space="preserve">Setor de Ciências Jurídicas / Exatas </t>
  </si>
  <si>
    <t xml:space="preserve">Implantação de uma Central de Armazenamento de Resíduos no Setor Palotina </t>
  </si>
  <si>
    <t>Criar um laboratório de integração virtual multi campi para o Núcleo de Tecnologia Educacional</t>
  </si>
  <si>
    <t xml:space="preserve">Modernização do Laboratório Discente da Pós-Graduação e das Salas de Linha de Pesquisa da Pós-Graduação </t>
  </si>
  <si>
    <t xml:space="preserve">RABECÔNICA  E  LUTHERIA  CAIÇARA : A  salvaguarda do  patrimônio  imaterial - Parceria UFPR </t>
  </si>
  <si>
    <t>Execução de obra para substituição da rede elétrica do bloco VI, Centro Politécnico, UFPR</t>
  </si>
  <si>
    <t xml:space="preserve">Reforma do Telhado do Departamento de Informática </t>
  </si>
  <si>
    <t xml:space="preserve">PROEC </t>
  </si>
  <si>
    <t>LITORAL</t>
  </si>
  <si>
    <t>PAGO</t>
  </si>
  <si>
    <t>RESTOS A PAGAR</t>
  </si>
  <si>
    <t>UNIDADE ORÇAMENTÁRIA</t>
  </si>
  <si>
    <t>MINIST.DA CIENCIA,TECNOL.,INOV.E COMUNICACOES</t>
  </si>
  <si>
    <t>EXECUÇÃO</t>
  </si>
  <si>
    <t>FUNPAR</t>
  </si>
  <si>
    <t>FUPEF</t>
  </si>
  <si>
    <t>UFPR</t>
  </si>
  <si>
    <t xml:space="preserve">COORDENADOR </t>
  </si>
  <si>
    <t xml:space="preserve">Breno Castello Branco Beirão / Emanuel Maltempi de Souza </t>
  </si>
  <si>
    <t xml:space="preserve">André Bellin Mariano </t>
  </si>
  <si>
    <t>Yasmine Mendes Pupo</t>
  </si>
  <si>
    <t xml:space="preserve">Elisangela Alves da Siva Scaff </t>
  </si>
  <si>
    <t xml:space="preserve">Fernando Marinho Mezzadri </t>
  </si>
  <si>
    <t>Barbara Trzaskos</t>
  </si>
  <si>
    <t xml:space="preserve">Roberlayne de Oliveira Borges Roballo </t>
  </si>
  <si>
    <t>Departamento de Educação Física</t>
  </si>
  <si>
    <t>Departamento de Geologia</t>
  </si>
  <si>
    <t>Departamento de Odontologia Restauradora</t>
  </si>
  <si>
    <t>Departamento de Engenharia Elétrica</t>
  </si>
  <si>
    <t>Departamento  de Patologia Básica</t>
  </si>
  <si>
    <t>UNIDADE PROPONENTE</t>
  </si>
  <si>
    <t>Universidade Federal do Paraná</t>
  </si>
  <si>
    <t>Alexandre Luis Trovon de Carvalho</t>
  </si>
  <si>
    <t>Direção do Setor de Ciências Exatas</t>
  </si>
  <si>
    <t>Yara Moretto</t>
  </si>
  <si>
    <t>Departamento de Planejamento e Administração Escolar</t>
  </si>
  <si>
    <t>Apoio aos municípios na construção de Políticas Públicas para o Esporte</t>
  </si>
  <si>
    <t xml:space="preserve">Mauricio Cesar Vitoria Fagundes </t>
  </si>
  <si>
    <t>Tecnologia em Gestão Imobiliária</t>
  </si>
  <si>
    <t>Mayara Elita Braz Carneiro</t>
  </si>
  <si>
    <t>Fortalecimento das Ações para Meninas e Mulheres na Ciência da UFPR</t>
  </si>
  <si>
    <t>Gabriela Schneider</t>
  </si>
  <si>
    <t>24101*</t>
  </si>
  <si>
    <t xml:space="preserve">Setor de Ciências da Saúde </t>
  </si>
  <si>
    <t xml:space="preserve">NOTA EXPLICATIVA: * O Recurso da  EMENDA foi repassado por meio de TED, nos demais casos o recurso é repassado no orçamento da UFPR. </t>
  </si>
  <si>
    <t>Pró Reitoria
de Extensão e Cultura</t>
  </si>
  <si>
    <t>RELAÇÃO DE EMENDAS PARLAMENTARES UFPR 2022 - ATUALIZADO EM 27/01/2023</t>
  </si>
  <si>
    <t>Direção Setor Palotina</t>
  </si>
  <si>
    <t xml:space="preserve">FONTE: Painel do Orçamento - https://www1.siop.planejamento.gov.br/QvAJAXZfc/opendoc.htm?document=IAS%2FExecucao_Orcamentaria.qvw&amp;host=QVS%40pqlk04&amp;anonymous=true&amp;sheet=SH06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</si>
</sst>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CAB3"/>
        <bgColor indexed="64"/>
      </patternFill>
    </fill>
    <fill>
      <patternFill patternType="solid">
        <fgColor rgb="FF2FAB9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wrapText="1"/>
    </xf>
    <xf numFmtId="44" fontId="1" fillId="0" borderId="0" xfId="0" applyNumberFormat="1" applyFont="1"/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FAB96"/>
      <color rgb="FF3ECAB3"/>
      <color rgb="FF4FBD8B"/>
      <color rgb="FF3CCC7D"/>
      <color rgb="FF185C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0"/>
  <sheetViews>
    <sheetView tabSelected="1" workbookViewId="0">
      <selection activeCell="B2" sqref="B2:O2"/>
    </sheetView>
  </sheetViews>
  <sheetFormatPr defaultRowHeight="12.75" x14ac:dyDescent="0.2"/>
  <cols>
    <col min="1" max="1" width="2.85546875" style="3" customWidth="1"/>
    <col min="2" max="2" width="22.7109375" style="25" customWidth="1"/>
    <col min="3" max="3" width="14.42578125" style="1" customWidth="1"/>
    <col min="4" max="4" width="19" style="1" customWidth="1"/>
    <col min="5" max="5" width="10" style="1" customWidth="1"/>
    <col min="6" max="6" width="24" style="1" customWidth="1"/>
    <col min="7" max="8" width="23.5703125" style="1" customWidth="1"/>
    <col min="9" max="9" width="27" style="1" customWidth="1"/>
    <col min="10" max="10" width="32.42578125" style="1" customWidth="1"/>
    <col min="11" max="11" width="28.7109375" style="2" customWidth="1"/>
    <col min="12" max="12" width="17" style="1" bestFit="1" customWidth="1"/>
    <col min="13" max="13" width="16.85546875" style="1" bestFit="1" customWidth="1"/>
    <col min="14" max="14" width="20.7109375" style="3" customWidth="1"/>
    <col min="15" max="15" width="19.7109375" style="3" customWidth="1"/>
    <col min="16" max="16" width="14.140625" style="3" customWidth="1"/>
    <col min="17" max="16384" width="9.140625" style="3"/>
  </cols>
  <sheetData>
    <row r="1" spans="2:15" ht="19.5" customHeight="1" x14ac:dyDescent="0.2"/>
    <row r="2" spans="2:15" ht="21.75" customHeight="1" x14ac:dyDescent="0.2">
      <c r="B2" s="4" t="s">
        <v>74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31.5" customHeight="1" x14ac:dyDescent="0.2">
      <c r="B3" s="26" t="s">
        <v>16</v>
      </c>
      <c r="C3" s="5" t="s">
        <v>19</v>
      </c>
      <c r="D3" s="5" t="s">
        <v>20</v>
      </c>
      <c r="E3" s="6" t="s">
        <v>39</v>
      </c>
      <c r="F3" s="7"/>
      <c r="G3" s="5" t="s">
        <v>0</v>
      </c>
      <c r="H3" s="5" t="s">
        <v>58</v>
      </c>
      <c r="I3" s="5" t="s">
        <v>45</v>
      </c>
      <c r="J3" s="5" t="s">
        <v>17</v>
      </c>
      <c r="K3" s="5" t="s">
        <v>41</v>
      </c>
      <c r="L3" s="5" t="s">
        <v>26</v>
      </c>
      <c r="M3" s="5" t="s">
        <v>18</v>
      </c>
      <c r="N3" s="5" t="s">
        <v>37</v>
      </c>
      <c r="O3" s="5" t="s">
        <v>38</v>
      </c>
    </row>
    <row r="4" spans="2:15" ht="40.5" customHeight="1" x14ac:dyDescent="0.2">
      <c r="B4" s="8" t="s">
        <v>6</v>
      </c>
      <c r="C4" s="9">
        <v>71170003</v>
      </c>
      <c r="D4" s="9" t="s">
        <v>9</v>
      </c>
      <c r="E4" s="9" t="s">
        <v>70</v>
      </c>
      <c r="F4" s="8" t="s">
        <v>40</v>
      </c>
      <c r="G4" s="10" t="s">
        <v>23</v>
      </c>
      <c r="H4" s="10" t="s">
        <v>57</v>
      </c>
      <c r="I4" s="10" t="s">
        <v>46</v>
      </c>
      <c r="J4" s="8" t="s">
        <v>7</v>
      </c>
      <c r="K4" s="9" t="s">
        <v>42</v>
      </c>
      <c r="L4" s="11">
        <v>10000000</v>
      </c>
      <c r="M4" s="11">
        <v>10000000</v>
      </c>
      <c r="N4" s="12">
        <v>10000000</v>
      </c>
      <c r="O4" s="12">
        <v>0</v>
      </c>
    </row>
    <row r="5" spans="2:15" ht="33.75" customHeight="1" x14ac:dyDescent="0.2">
      <c r="B5" s="8" t="s">
        <v>12</v>
      </c>
      <c r="C5" s="9">
        <v>20380008</v>
      </c>
      <c r="D5" s="9" t="s">
        <v>8</v>
      </c>
      <c r="E5" s="9">
        <v>26241</v>
      </c>
      <c r="F5" s="8" t="s">
        <v>59</v>
      </c>
      <c r="G5" s="10" t="s">
        <v>21</v>
      </c>
      <c r="H5" s="10" t="s">
        <v>56</v>
      </c>
      <c r="I5" s="10" t="s">
        <v>47</v>
      </c>
      <c r="J5" s="8" t="s">
        <v>10</v>
      </c>
      <c r="K5" s="9" t="s">
        <v>42</v>
      </c>
      <c r="L5" s="11">
        <v>100000</v>
      </c>
      <c r="M5" s="11">
        <v>100000</v>
      </c>
      <c r="N5" s="11">
        <v>100000</v>
      </c>
      <c r="O5" s="12">
        <v>0</v>
      </c>
    </row>
    <row r="6" spans="2:15" ht="36" customHeight="1" x14ac:dyDescent="0.2">
      <c r="B6" s="8" t="s">
        <v>12</v>
      </c>
      <c r="C6" s="9">
        <v>20380010</v>
      </c>
      <c r="D6" s="9" t="s">
        <v>8</v>
      </c>
      <c r="E6" s="9">
        <v>26241</v>
      </c>
      <c r="F6" s="8" t="s">
        <v>59</v>
      </c>
      <c r="G6" s="10" t="s">
        <v>71</v>
      </c>
      <c r="H6" s="10" t="s">
        <v>55</v>
      </c>
      <c r="I6" s="10" t="s">
        <v>48</v>
      </c>
      <c r="J6" s="8" t="s">
        <v>11</v>
      </c>
      <c r="K6" s="9" t="s">
        <v>44</v>
      </c>
      <c r="L6" s="11">
        <v>400000</v>
      </c>
      <c r="M6" s="11">
        <v>393038.1</v>
      </c>
      <c r="N6" s="12">
        <v>366778.1</v>
      </c>
      <c r="O6" s="12">
        <v>26260</v>
      </c>
    </row>
    <row r="7" spans="2:15" ht="51.75" customHeight="1" x14ac:dyDescent="0.2">
      <c r="B7" s="27" t="s">
        <v>1</v>
      </c>
      <c r="C7" s="13">
        <v>40110003</v>
      </c>
      <c r="D7" s="13" t="s">
        <v>15</v>
      </c>
      <c r="E7" s="9">
        <v>26241</v>
      </c>
      <c r="F7" s="8" t="s">
        <v>59</v>
      </c>
      <c r="G7" s="10" t="s">
        <v>36</v>
      </c>
      <c r="H7" s="14" t="s">
        <v>66</v>
      </c>
      <c r="I7" s="10" t="s">
        <v>65</v>
      </c>
      <c r="J7" s="8" t="s">
        <v>32</v>
      </c>
      <c r="K7" s="9" t="s">
        <v>42</v>
      </c>
      <c r="L7" s="11">
        <v>230000</v>
      </c>
      <c r="M7" s="11">
        <v>230000</v>
      </c>
      <c r="N7" s="12">
        <v>0</v>
      </c>
      <c r="O7" s="12">
        <v>230000</v>
      </c>
    </row>
    <row r="8" spans="2:15" ht="45.75" customHeight="1" x14ac:dyDescent="0.2">
      <c r="B8" s="28"/>
      <c r="C8" s="15"/>
      <c r="D8" s="15"/>
      <c r="E8" s="9">
        <v>26241</v>
      </c>
      <c r="F8" s="8" t="s">
        <v>59</v>
      </c>
      <c r="G8" s="10" t="s">
        <v>35</v>
      </c>
      <c r="H8" s="10" t="s">
        <v>73</v>
      </c>
      <c r="I8" s="10" t="s">
        <v>67</v>
      </c>
      <c r="J8" s="8" t="s">
        <v>68</v>
      </c>
      <c r="K8" s="9" t="s">
        <v>42</v>
      </c>
      <c r="L8" s="11">
        <v>100000</v>
      </c>
      <c r="M8" s="11">
        <v>100000</v>
      </c>
      <c r="N8" s="12">
        <v>0</v>
      </c>
      <c r="O8" s="12">
        <v>100000</v>
      </c>
    </row>
    <row r="9" spans="2:15" ht="56.25" customHeight="1" x14ac:dyDescent="0.2">
      <c r="B9" s="8" t="s">
        <v>1</v>
      </c>
      <c r="C9" s="9">
        <v>40110004</v>
      </c>
      <c r="D9" s="9" t="s">
        <v>8</v>
      </c>
      <c r="E9" s="9">
        <v>26241</v>
      </c>
      <c r="F9" s="8" t="s">
        <v>59</v>
      </c>
      <c r="G9" s="10" t="s">
        <v>14</v>
      </c>
      <c r="H9" s="10" t="s">
        <v>63</v>
      </c>
      <c r="I9" s="10" t="s">
        <v>49</v>
      </c>
      <c r="J9" s="8" t="s">
        <v>31</v>
      </c>
      <c r="K9" s="9" t="s">
        <v>42</v>
      </c>
      <c r="L9" s="11">
        <v>150000</v>
      </c>
      <c r="M9" s="11">
        <v>150000</v>
      </c>
      <c r="N9" s="12">
        <v>150000</v>
      </c>
      <c r="O9" s="12">
        <v>0</v>
      </c>
    </row>
    <row r="10" spans="2:15" ht="40.5" customHeight="1" x14ac:dyDescent="0.2">
      <c r="B10" s="8" t="s">
        <v>1</v>
      </c>
      <c r="C10" s="9">
        <v>40110017</v>
      </c>
      <c r="D10" s="9" t="s">
        <v>15</v>
      </c>
      <c r="E10" s="9">
        <v>26241</v>
      </c>
      <c r="F10" s="8" t="s">
        <v>59</v>
      </c>
      <c r="G10" s="10" t="s">
        <v>23</v>
      </c>
      <c r="H10" s="10" t="s">
        <v>53</v>
      </c>
      <c r="I10" s="10" t="s">
        <v>50</v>
      </c>
      <c r="J10" s="8" t="s">
        <v>64</v>
      </c>
      <c r="K10" s="9" t="s">
        <v>42</v>
      </c>
      <c r="L10" s="11">
        <v>170000</v>
      </c>
      <c r="M10" s="11">
        <v>170000</v>
      </c>
      <c r="N10" s="12">
        <v>170000</v>
      </c>
      <c r="O10" s="12">
        <v>0</v>
      </c>
    </row>
    <row r="11" spans="2:15" ht="54" customHeight="1" x14ac:dyDescent="0.2">
      <c r="B11" s="27" t="s">
        <v>2</v>
      </c>
      <c r="C11" s="13">
        <v>36460001</v>
      </c>
      <c r="D11" s="13" t="s">
        <v>8</v>
      </c>
      <c r="E11" s="9">
        <v>26241</v>
      </c>
      <c r="F11" s="8" t="s">
        <v>59</v>
      </c>
      <c r="G11" s="10" t="s">
        <v>24</v>
      </c>
      <c r="H11" s="10" t="s">
        <v>54</v>
      </c>
      <c r="I11" s="10" t="s">
        <v>51</v>
      </c>
      <c r="J11" s="8" t="s">
        <v>33</v>
      </c>
      <c r="K11" s="9" t="s">
        <v>44</v>
      </c>
      <c r="L11" s="11">
        <v>400000</v>
      </c>
      <c r="M11" s="11">
        <v>400000</v>
      </c>
      <c r="N11" s="12">
        <v>0</v>
      </c>
      <c r="O11" s="12">
        <v>400000</v>
      </c>
    </row>
    <row r="12" spans="2:15" ht="51.75" customHeight="1" x14ac:dyDescent="0.2">
      <c r="B12" s="28"/>
      <c r="C12" s="15"/>
      <c r="D12" s="15"/>
      <c r="E12" s="9">
        <v>26241</v>
      </c>
      <c r="F12" s="8" t="s">
        <v>59</v>
      </c>
      <c r="G12" s="10" t="s">
        <v>14</v>
      </c>
      <c r="H12" s="10" t="s">
        <v>63</v>
      </c>
      <c r="I12" s="10" t="s">
        <v>52</v>
      </c>
      <c r="J12" s="8" t="s">
        <v>30</v>
      </c>
      <c r="K12" s="9" t="s">
        <v>42</v>
      </c>
      <c r="L12" s="11">
        <v>200000</v>
      </c>
      <c r="M12" s="11">
        <v>200000</v>
      </c>
      <c r="N12" s="12">
        <v>200000</v>
      </c>
      <c r="O12" s="12">
        <v>0</v>
      </c>
    </row>
    <row r="13" spans="2:15" ht="44.25" customHeight="1" x14ac:dyDescent="0.2">
      <c r="B13" s="8" t="s">
        <v>3</v>
      </c>
      <c r="C13" s="9">
        <v>40600004</v>
      </c>
      <c r="D13" s="9" t="s">
        <v>15</v>
      </c>
      <c r="E13" s="9">
        <v>26241</v>
      </c>
      <c r="F13" s="8" t="s">
        <v>59</v>
      </c>
      <c r="G13" s="10" t="s">
        <v>14</v>
      </c>
      <c r="H13" s="10" t="s">
        <v>63</v>
      </c>
      <c r="I13" s="10" t="s">
        <v>69</v>
      </c>
      <c r="J13" s="10" t="s">
        <v>25</v>
      </c>
      <c r="K13" s="9" t="s">
        <v>43</v>
      </c>
      <c r="L13" s="16">
        <v>100000</v>
      </c>
      <c r="M13" s="16">
        <v>100000</v>
      </c>
      <c r="N13" s="12">
        <v>100000</v>
      </c>
      <c r="O13" s="12">
        <v>0</v>
      </c>
    </row>
    <row r="14" spans="2:15" ht="49.5" customHeight="1" x14ac:dyDescent="0.2">
      <c r="B14" s="8" t="s">
        <v>4</v>
      </c>
      <c r="C14" s="9">
        <v>40890003</v>
      </c>
      <c r="D14" s="17">
        <v>1236450138282</v>
      </c>
      <c r="E14" s="9">
        <v>26241</v>
      </c>
      <c r="F14" s="8" t="s">
        <v>59</v>
      </c>
      <c r="G14" s="10" t="s">
        <v>28</v>
      </c>
      <c r="H14" s="10" t="s">
        <v>61</v>
      </c>
      <c r="I14" s="10" t="s">
        <v>60</v>
      </c>
      <c r="J14" s="8" t="s">
        <v>34</v>
      </c>
      <c r="K14" s="9" t="s">
        <v>42</v>
      </c>
      <c r="L14" s="11">
        <v>500000</v>
      </c>
      <c r="M14" s="11">
        <v>500000</v>
      </c>
      <c r="N14" s="12">
        <v>0</v>
      </c>
      <c r="O14" s="12">
        <v>500000</v>
      </c>
    </row>
    <row r="15" spans="2:15" ht="41.25" customHeight="1" x14ac:dyDescent="0.2">
      <c r="B15" s="8" t="s">
        <v>5</v>
      </c>
      <c r="C15" s="9">
        <v>28490005</v>
      </c>
      <c r="D15" s="17">
        <v>1236450138282</v>
      </c>
      <c r="E15" s="9">
        <v>26241</v>
      </c>
      <c r="F15" s="8" t="s">
        <v>59</v>
      </c>
      <c r="G15" s="10" t="s">
        <v>22</v>
      </c>
      <c r="H15" s="10" t="s">
        <v>75</v>
      </c>
      <c r="I15" s="10" t="s">
        <v>62</v>
      </c>
      <c r="J15" s="8" t="s">
        <v>29</v>
      </c>
      <c r="K15" s="9" t="s">
        <v>44</v>
      </c>
      <c r="L15" s="11">
        <v>250000</v>
      </c>
      <c r="M15" s="11">
        <v>250000</v>
      </c>
      <c r="N15" s="12">
        <v>0</v>
      </c>
      <c r="O15" s="12">
        <v>250000</v>
      </c>
    </row>
    <row r="16" spans="2:15" ht="32.25" customHeight="1" x14ac:dyDescent="0.2">
      <c r="B16" s="18" t="s">
        <v>27</v>
      </c>
      <c r="C16" s="19"/>
      <c r="D16" s="19"/>
      <c r="E16" s="19"/>
      <c r="F16" s="19"/>
      <c r="G16" s="19"/>
      <c r="H16" s="19"/>
      <c r="I16" s="19"/>
      <c r="J16" s="19"/>
      <c r="K16" s="20"/>
      <c r="L16" s="21">
        <f>SUM(L4:L15)</f>
        <v>12600000</v>
      </c>
      <c r="M16" s="21">
        <f>SUM(M4:M15)</f>
        <v>12593038.1</v>
      </c>
      <c r="N16" s="21">
        <f t="shared" ref="N16:O16" si="0">SUM(N4:N15)</f>
        <v>11086778.1</v>
      </c>
      <c r="O16" s="21">
        <f t="shared" si="0"/>
        <v>1506260</v>
      </c>
    </row>
    <row r="17" spans="2:14" x14ac:dyDescent="0.2">
      <c r="B17" s="29" t="s">
        <v>76</v>
      </c>
    </row>
    <row r="19" spans="2:14" ht="13.5" customHeight="1" x14ac:dyDescent="0.2">
      <c r="B19" s="22" t="s">
        <v>72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</row>
    <row r="20" spans="2:14" x14ac:dyDescent="0.2">
      <c r="J20" s="1" t="s">
        <v>13</v>
      </c>
      <c r="N20" s="24"/>
    </row>
  </sheetData>
  <mergeCells count="10">
    <mergeCell ref="B2:O2"/>
    <mergeCell ref="E3:F3"/>
    <mergeCell ref="B16:K16"/>
    <mergeCell ref="B19:K19"/>
    <mergeCell ref="C7:C8"/>
    <mergeCell ref="B7:B8"/>
    <mergeCell ref="D7:D8"/>
    <mergeCell ref="B11:B12"/>
    <mergeCell ref="C11:C12"/>
    <mergeCell ref="D11:D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4C1B61BABB07439346B7C6261BA82D" ma:contentTypeVersion="4" ma:contentTypeDescription="Crie um novo documento." ma:contentTypeScope="" ma:versionID="4983d1de79ba210b484362ea48b418fb">
  <xsd:schema xmlns:xsd="http://www.w3.org/2001/XMLSchema" xmlns:xs="http://www.w3.org/2001/XMLSchema" xmlns:p="http://schemas.microsoft.com/office/2006/metadata/properties" xmlns:ns2="d5a324d2-6e2d-4dcc-8580-5f15fe2a0c5f" targetNamespace="http://schemas.microsoft.com/office/2006/metadata/properties" ma:root="true" ma:fieldsID="5124aedad42064a06ce9972a7c4db841" ns2:_="">
    <xsd:import namespace="d5a324d2-6e2d-4dcc-8580-5f15fe2a0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24d2-6e2d-4dcc-8580-5f15fe2a0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3B4C52-E334-4B70-B20C-9005618441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1FF3C4-DFD2-4F01-BEC8-BF708B66B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324d2-6e2d-4dcc-8580-5f15fe2a0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DC5EDE-09CD-4607-A6BF-B2D103AAE02C}">
  <ds:schemaRefs>
    <ds:schemaRef ds:uri="http://purl.org/dc/elements/1.1/"/>
    <ds:schemaRef ds:uri="http://schemas.openxmlformats.org/package/2006/metadata/core-properties"/>
    <ds:schemaRef ds:uri="d5a324d2-6e2d-4dcc-8580-5f15fe2a0c5f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PORTFÓLIO</dc:creator>
  <cp:keywords/>
  <dc:description/>
  <cp:lastModifiedBy>José Sikora Neto</cp:lastModifiedBy>
  <cp:revision/>
  <cp:lastPrinted>2023-01-26T16:42:32Z</cp:lastPrinted>
  <dcterms:created xsi:type="dcterms:W3CDTF">2021-04-08T20:01:23Z</dcterms:created>
  <dcterms:modified xsi:type="dcterms:W3CDTF">2023-02-08T18:42:07Z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0x0101000E4C1B61BABB07439346B7C6261BA82D</vt:lpwstr>
  </property>
</Properties>
</file>